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on.aragon\OneDrive - Servicio Nacional de Sanidad, Inocuidad y Calidad Agroalimentaria (SENASICA)\Datos adjuntos\Ejercicio 2024\Asuntos por persona DSAP\Brenda\"/>
    </mc:Choice>
  </mc:AlternateContent>
  <bookViews>
    <workbookView xWindow="0" yWindow="0" windowWidth="28800" windowHeight="11700"/>
  </bookViews>
  <sheets>
    <sheet name="Formato" sheetId="2" r:id="rId1"/>
  </sheets>
  <definedNames>
    <definedName name="_xlnm._FilterDatabase" localSheetId="0" hidden="1">Formato!#REF!</definedName>
    <definedName name="_xlnm.Print_Titles" localSheetId="0">Formato!$1:$10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7" i="2" l="1"/>
  <c r="G108" i="2"/>
  <c r="G106" i="2"/>
  <c r="F107" i="2"/>
  <c r="F108" i="2"/>
  <c r="F106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" i="2"/>
  <c r="D108" i="2"/>
  <c r="E108" i="2"/>
  <c r="C108" i="2"/>
  <c r="D106" i="2"/>
  <c r="E106" i="2"/>
  <c r="C106" i="2"/>
  <c r="D107" i="2"/>
  <c r="E107" i="2"/>
  <c r="C107" i="2"/>
  <c r="D66" i="2"/>
  <c r="E66" i="2"/>
  <c r="C66" i="2"/>
  <c r="D81" i="2"/>
  <c r="E81" i="2"/>
  <c r="F81" i="2" s="1"/>
  <c r="C81" i="2"/>
  <c r="D102" i="2"/>
  <c r="F102" i="2" s="1"/>
  <c r="E102" i="2"/>
  <c r="C102" i="2"/>
  <c r="D69" i="2"/>
  <c r="E69" i="2"/>
  <c r="C69" i="2"/>
  <c r="D99" i="2"/>
  <c r="E99" i="2"/>
  <c r="C99" i="2"/>
  <c r="D96" i="2"/>
  <c r="E96" i="2"/>
  <c r="C96" i="2"/>
  <c r="D93" i="2"/>
  <c r="E93" i="2"/>
  <c r="C93" i="2"/>
  <c r="C48" i="2"/>
  <c r="D18" i="2"/>
  <c r="E18" i="2"/>
  <c r="C18" i="2"/>
  <c r="F18" i="2" s="1"/>
  <c r="D90" i="2"/>
  <c r="E90" i="2"/>
  <c r="C90" i="2"/>
  <c r="D75" i="2"/>
  <c r="E75" i="2"/>
  <c r="C75" i="2"/>
  <c r="E48" i="2"/>
  <c r="D48" i="2"/>
  <c r="E24" i="2"/>
  <c r="F24" i="2" s="1"/>
  <c r="D24" i="2"/>
  <c r="C24" i="2"/>
  <c r="D54" i="2"/>
  <c r="E54" i="2"/>
  <c r="C54" i="2"/>
  <c r="D51" i="2"/>
  <c r="E51" i="2"/>
  <c r="C51" i="2"/>
  <c r="D42" i="2"/>
  <c r="E42" i="2"/>
  <c r="C42" i="2"/>
  <c r="D39" i="2"/>
  <c r="E39" i="2"/>
  <c r="C39" i="2"/>
  <c r="D36" i="2"/>
  <c r="F36" i="2" s="1"/>
  <c r="E36" i="2"/>
  <c r="C36" i="2"/>
  <c r="D63" i="2"/>
  <c r="E63" i="2"/>
  <c r="C63" i="2"/>
  <c r="D84" i="2"/>
  <c r="E84" i="2"/>
  <c r="C84" i="2"/>
  <c r="D45" i="2"/>
  <c r="E45" i="2"/>
  <c r="C45" i="2"/>
  <c r="C87" i="2"/>
  <c r="E87" i="2"/>
  <c r="F87" i="2" s="1"/>
  <c r="D87" i="2"/>
  <c r="D105" i="2"/>
  <c r="E105" i="2"/>
  <c r="C105" i="2"/>
  <c r="D60" i="2"/>
  <c r="E60" i="2"/>
  <c r="C60" i="2"/>
  <c r="D57" i="2"/>
  <c r="E57" i="2"/>
  <c r="C57" i="2"/>
  <c r="D27" i="2"/>
  <c r="E27" i="2"/>
  <c r="C27" i="2"/>
  <c r="D21" i="2"/>
  <c r="E21" i="2"/>
  <c r="C21" i="2"/>
  <c r="F21" i="2" s="1"/>
  <c r="D33" i="2"/>
  <c r="E33" i="2"/>
  <c r="C33" i="2"/>
  <c r="E30" i="2"/>
  <c r="D30" i="2"/>
  <c r="C30" i="2"/>
  <c r="E78" i="2"/>
  <c r="D78" i="2"/>
  <c r="C78" i="2"/>
  <c r="E15" i="2"/>
  <c r="D15" i="2"/>
  <c r="C15" i="2"/>
  <c r="E72" i="2"/>
  <c r="F72" i="2" s="1"/>
  <c r="D72" i="2"/>
  <c r="C72" i="2"/>
  <c r="F13" i="2"/>
  <c r="F14" i="2"/>
  <c r="F16" i="2"/>
  <c r="F17" i="2"/>
  <c r="F19" i="2"/>
  <c r="F20" i="2"/>
  <c r="F22" i="2"/>
  <c r="F23" i="2"/>
  <c r="F25" i="2"/>
  <c r="F26" i="2"/>
  <c r="F28" i="2"/>
  <c r="F29" i="2"/>
  <c r="F31" i="2"/>
  <c r="F32" i="2"/>
  <c r="F34" i="2"/>
  <c r="F35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1" i="2"/>
  <c r="F62" i="2"/>
  <c r="F63" i="2"/>
  <c r="F64" i="2"/>
  <c r="F65" i="2"/>
  <c r="F66" i="2"/>
  <c r="F67" i="2"/>
  <c r="F68" i="2"/>
  <c r="F69" i="2"/>
  <c r="F70" i="2"/>
  <c r="F71" i="2"/>
  <c r="F73" i="2"/>
  <c r="F74" i="2"/>
  <c r="F75" i="2"/>
  <c r="F76" i="2"/>
  <c r="F77" i="2"/>
  <c r="F78" i="2"/>
  <c r="F79" i="2"/>
  <c r="F80" i="2"/>
  <c r="F82" i="2"/>
  <c r="F83" i="2"/>
  <c r="F84" i="2"/>
  <c r="F85" i="2"/>
  <c r="F86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3" i="2"/>
  <c r="F104" i="2"/>
  <c r="F105" i="2"/>
  <c r="F10" i="2"/>
  <c r="F11" i="2"/>
  <c r="F60" i="2" l="1"/>
  <c r="F57" i="2"/>
  <c r="F30" i="2"/>
  <c r="F27" i="2"/>
  <c r="F33" i="2"/>
  <c r="F15" i="2"/>
  <c r="D12" i="2" l="1"/>
  <c r="E12" i="2"/>
  <c r="C12" i="2"/>
  <c r="F12" i="2" l="1"/>
</calcChain>
</file>

<file path=xl/sharedStrings.xml><?xml version="1.0" encoding="utf-8"?>
<sst xmlns="http://schemas.openxmlformats.org/spreadsheetml/2006/main" count="208" uniqueCount="46">
  <si>
    <t>SERVICIO NACIONAL DE SANIDAD, INOCUIDAD Y CALIDAD AGROALIMENTARIA</t>
  </si>
  <si>
    <t>Entidad</t>
  </si>
  <si>
    <t>Aportante</t>
  </si>
  <si>
    <t>Proyecto Crustáceos</t>
  </si>
  <si>
    <t>Proyecto Moluscos</t>
  </si>
  <si>
    <t>Subtotal de Proyectos</t>
  </si>
  <si>
    <t>Total</t>
  </si>
  <si>
    <t>Aguascalientes</t>
  </si>
  <si>
    <t>Federal</t>
  </si>
  <si>
    <t>Estatal</t>
  </si>
  <si>
    <t>Subtotal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</si>
  <si>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</si>
  <si>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</si>
  <si>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</si>
  <si>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</si>
  <si>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</si>
  <si>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</si>
  <si>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</si>
  <si>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</si>
  <si>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</si>
  <si>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</si>
  <si>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</si>
  <si>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</si>
  <si>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</si>
  <si>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</si>
  <si>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</si>
  <si>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</si>
  <si>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</si>
  <si>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</si>
  <si>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</si>
  <si>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</si>
  <si>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</si>
  <si>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</si>
  <si>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</si>
  <si>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</si>
  <si>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</si>
  <si>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</si>
  <si>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</si>
  <si>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</si>
  <si>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</si>
  <si>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</si>
  <si>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</si>
  <si>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TOTALES</t>
  </si>
  <si>
    <t>Dirección General de Salud Animal</t>
  </si>
  <si>
    <t>Dirección de Sanidad Acuícola y Pesquera</t>
  </si>
  <si>
    <t>Proyecto Peces y anfibios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</si>
</sst>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164" fontId="0" fillId="0" borderId="0" xfId="0" applyNumberFormat="1"/>
    <xf numFmtId="164" fontId="0" fillId="0" borderId="0" xfId="0" applyNumberFormat="1" applyFill="1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Fill="1"/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</xdr:rowOff>
    </xdr:from>
    <xdr:ext cx="2895865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895865" cy="523875"/>
        </a:xfrm>
        <a:prstGeom prst="rect">
          <a:avLst/>
        </a:prstGeom>
      </xdr:spPr>
    </xdr:pic>
    <xdr:clientData/>
  </xdr:oneCellAnchor>
  <xdr:oneCellAnchor>
    <xdr:from>
      <xdr:col>6</xdr:col>
      <xdr:colOff>613609</xdr:colOff>
      <xdr:row>0</xdr:row>
      <xdr:rowOff>140493</xdr:rowOff>
    </xdr:from>
    <xdr:ext cx="2392926" cy="5619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8359" y="140493"/>
          <a:ext cx="2392926" cy="561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08"/>
  <sheetViews>
    <sheetView tabSelected="1" zoomScale="80" zoomScaleNormal="80" workbookViewId="0">
      <selection activeCell="I27" sqref="I27"/>
    </sheetView>
  </sheetViews>
  <sheetFormatPr baseColWidth="10" defaultColWidth="11.42578125" defaultRowHeight="15" x14ac:dyDescent="0.25"/>
  <cols>
    <col min="1" max="1" width="20.85546875" style="2" customWidth="1"/>
    <col min="2" max="2" width="25.28515625" style="2" customWidth="1"/>
    <col min="3" max="3" width="30" style="2" customWidth="1"/>
    <col min="4" max="4" width="24.42578125" style="2" customWidth="1"/>
    <col min="5" max="5" width="22" style="2" customWidth="1"/>
    <col min="6" max="6" width="27.85546875" style="2" customWidth="1"/>
    <col min="7" max="7" width="17.5703125" style="2" bestFit="1" customWidth="1"/>
    <col min="8" max="8" width="13.42578125" style="2" bestFit="1" customWidth="1"/>
    <col min="9" max="9" width="20.5703125" style="2" bestFit="1" customWidth="1"/>
    <col min="10" max="13" width="18.85546875" style="1" customWidth="1"/>
    <col min="14" max="16384" width="11.42578125" style="2"/>
  </cols>
  <sheetData>
    <row r="1" spans="1:13" customFormat="1" x14ac:dyDescent="0.25">
      <c r="B1" s="1"/>
      <c r="C1" s="1"/>
      <c r="D1" s="1"/>
      <c r="E1" s="1"/>
    </row>
    <row r="2" spans="1:13" customFormat="1" ht="18.75" x14ac:dyDescent="0.25">
      <c r="B2" s="7" t="s">
        <v>0</v>
      </c>
      <c r="C2" s="7"/>
      <c r="D2" s="7"/>
      <c r="E2" s="7"/>
      <c r="F2" s="7"/>
      <c r="G2" s="7"/>
      <c r="H2" s="7"/>
    </row>
    <row r="3" spans="1:13" customFormat="1" ht="18.75" x14ac:dyDescent="0.25">
      <c r="B3" s="7" t="s">
        <v>43</v>
      </c>
      <c r="C3" s="7"/>
      <c r="D3" s="7"/>
      <c r="E3" s="7"/>
      <c r="F3" s="7"/>
      <c r="G3" s="7"/>
      <c r="H3" s="7"/>
    </row>
    <row r="4" spans="1:13" customFormat="1" ht="15.75" x14ac:dyDescent="0.25">
      <c r="B4" s="8" t="s">
        <v>44</v>
      </c>
      <c r="C4" s="8"/>
      <c r="D4" s="8"/>
      <c r="E4" s="8"/>
      <c r="F4" s="8"/>
      <c r="G4" s="8"/>
      <c r="H4" s="8"/>
    </row>
    <row r="5" spans="1:13" customFormat="1" ht="25.5" customHeight="1" x14ac:dyDescent="0.25">
      <c r="A5" s="9"/>
      <c r="B5" s="9"/>
      <c r="C5" s="9"/>
      <c r="D5" s="9"/>
      <c r="E5" s="9"/>
      <c r="F5" s="9"/>
      <c r="G5" s="9"/>
      <c r="H5" s="9"/>
      <c r="I5" s="9"/>
    </row>
    <row r="6" spans="1:13" customFormat="1" ht="25.5" customHeight="1" x14ac:dyDescent="0.25">
      <c r="A6" s="9"/>
      <c r="B6" s="9"/>
      <c r="C6" s="9"/>
      <c r="D6" s="9"/>
      <c r="E6" s="9"/>
      <c r="F6" s="9"/>
      <c r="G6" s="9"/>
      <c r="H6" s="9"/>
      <c r="I6" s="9"/>
    </row>
    <row r="7" spans="1:13" customFormat="1" x14ac:dyDescent="0.25">
      <c r="B7" s="3"/>
      <c r="C7" s="3"/>
      <c r="D7" s="3"/>
      <c r="E7" s="3"/>
      <c r="F7" s="3"/>
      <c r="G7" s="3"/>
      <c r="H7" s="3"/>
      <c r="J7" s="3"/>
      <c r="K7" s="3"/>
      <c r="L7" s="3"/>
      <c r="M7" s="3"/>
    </row>
    <row r="8" spans="1:13" customFormat="1" ht="18.75" x14ac:dyDescent="0.25">
      <c r="B8" s="7"/>
      <c r="C8" s="7"/>
      <c r="D8" s="7"/>
      <c r="E8" s="7"/>
      <c r="F8" s="7"/>
      <c r="G8" s="7"/>
      <c r="H8" s="7"/>
    </row>
    <row r="9" spans="1:13" x14ac:dyDescent="0.25">
      <c r="A9" s="11" t="s">
        <v>1</v>
      </c>
      <c r="B9" s="11" t="s">
        <v>2</v>
      </c>
      <c r="C9" s="11" t="s">
        <v>45</v>
      </c>
      <c r="D9" s="11" t="s">
        <v>3</v>
      </c>
      <c r="E9" s="11" t="s">
        <v>4</v>
      </c>
      <c r="F9" s="11" t="s">
        <v>5</v>
      </c>
      <c r="G9" s="12" t="s">
        <v>6</v>
      </c>
    </row>
    <row r="10" spans="1:13" x14ac:dyDescent="0.25">
      <c r="A10" s="6" t="s">
        <v>7</v>
      </c>
      <c r="B10" s="6" t="s">
        <v>8</v>
      </c>
      <c r="C10" s="5">
        <v>1416060</v>
      </c>
      <c r="D10" s="5">
        <v>0</v>
      </c>
      <c r="E10" s="5">
        <v>0</v>
      </c>
      <c r="F10" s="5">
        <f t="shared" ref="F10:F73" si="0">SUM(C10:E10)</f>
        <v>1416060</v>
      </c>
      <c r="G10" s="4">
        <f>SUM(C10:E10)</f>
        <v>1416060</v>
      </c>
    </row>
    <row r="11" spans="1:13" x14ac:dyDescent="0.25">
      <c r="A11" s="6" t="s">
        <v>7</v>
      </c>
      <c r="B11" s="6" t="s">
        <v>9</v>
      </c>
      <c r="C11" s="5">
        <v>200000</v>
      </c>
      <c r="D11" s="5">
        <v>0</v>
      </c>
      <c r="E11" s="5">
        <v>0</v>
      </c>
      <c r="F11" s="5">
        <f t="shared" si="0"/>
        <v>200000</v>
      </c>
      <c r="G11" s="4">
        <f t="shared" ref="G11:G74" si="1">SUM(C11:E11)</f>
        <v>200000</v>
      </c>
    </row>
    <row r="12" spans="1:13" x14ac:dyDescent="0.25">
      <c r="A12" s="6" t="s">
        <v>7</v>
      </c>
      <c r="B12" s="6" t="s">
        <v>10</v>
      </c>
      <c r="C12" s="5">
        <f>SUM(C10+C11)</f>
        <v>1616060</v>
      </c>
      <c r="D12" s="5">
        <f t="shared" ref="D12:E12" si="2">SUM(D10+D11)</f>
        <v>0</v>
      </c>
      <c r="E12" s="5">
        <f t="shared" si="2"/>
        <v>0</v>
      </c>
      <c r="F12" s="5">
        <f>SUM(C12:E12)</f>
        <v>1616060</v>
      </c>
      <c r="G12" s="4">
        <f t="shared" si="1"/>
        <v>1616060</v>
      </c>
    </row>
    <row r="13" spans="1:13" x14ac:dyDescent="0.25">
      <c r="A13" s="6" t="s">
        <v>11</v>
      </c>
      <c r="B13" s="6" t="s">
        <v>8</v>
      </c>
      <c r="C13" s="5">
        <v>616630</v>
      </c>
      <c r="D13" s="5">
        <v>380926</v>
      </c>
      <c r="E13" s="5">
        <v>1397444</v>
      </c>
      <c r="F13" s="5">
        <f t="shared" si="0"/>
        <v>2395000</v>
      </c>
      <c r="G13" s="4">
        <f t="shared" si="1"/>
        <v>2395000</v>
      </c>
    </row>
    <row r="14" spans="1:13" x14ac:dyDescent="0.25">
      <c r="A14" s="6" t="s">
        <v>11</v>
      </c>
      <c r="B14" s="6" t="s">
        <v>9</v>
      </c>
      <c r="C14" s="5">
        <v>300000</v>
      </c>
      <c r="D14" s="5">
        <v>90000</v>
      </c>
      <c r="E14" s="5">
        <v>500000</v>
      </c>
      <c r="F14" s="5">
        <f t="shared" si="0"/>
        <v>890000</v>
      </c>
      <c r="G14" s="4">
        <f t="shared" si="1"/>
        <v>890000</v>
      </c>
    </row>
    <row r="15" spans="1:13" x14ac:dyDescent="0.25">
      <c r="A15" s="6" t="s">
        <v>11</v>
      </c>
      <c r="B15" s="6" t="s">
        <v>10</v>
      </c>
      <c r="C15" s="5">
        <f>SUM(C13:C14)</f>
        <v>916630</v>
      </c>
      <c r="D15" s="5">
        <f>SUM(D13:D14)</f>
        <v>470926</v>
      </c>
      <c r="E15" s="5">
        <f>SUM(E13:E14)</f>
        <v>1897444</v>
      </c>
      <c r="F15" s="5">
        <f t="shared" si="0"/>
        <v>3285000</v>
      </c>
      <c r="G15" s="4">
        <f t="shared" si="1"/>
        <v>3285000</v>
      </c>
    </row>
    <row r="16" spans="1:13" x14ac:dyDescent="0.25">
      <c r="A16" s="6" t="s">
        <v>12</v>
      </c>
      <c r="B16" s="6" t="s">
        <v>8</v>
      </c>
      <c r="C16" s="5">
        <v>182873</v>
      </c>
      <c r="D16" s="5">
        <v>1114037</v>
      </c>
      <c r="E16" s="5">
        <v>1691795</v>
      </c>
      <c r="F16" s="5">
        <f t="shared" si="0"/>
        <v>2988705</v>
      </c>
      <c r="G16" s="4">
        <f t="shared" si="1"/>
        <v>2988705</v>
      </c>
    </row>
    <row r="17" spans="1:7" x14ac:dyDescent="0.25">
      <c r="A17" s="6" t="s">
        <v>12</v>
      </c>
      <c r="B17" s="6" t="s">
        <v>9</v>
      </c>
      <c r="C17" s="5">
        <v>0</v>
      </c>
      <c r="D17" s="5">
        <v>0</v>
      </c>
      <c r="E17" s="5">
        <v>0</v>
      </c>
      <c r="F17" s="5">
        <f t="shared" si="0"/>
        <v>0</v>
      </c>
      <c r="G17" s="4">
        <f t="shared" si="1"/>
        <v>0</v>
      </c>
    </row>
    <row r="18" spans="1:7" x14ac:dyDescent="0.25">
      <c r="A18" s="6" t="s">
        <v>12</v>
      </c>
      <c r="B18" s="6" t="s">
        <v>10</v>
      </c>
      <c r="C18" s="5">
        <f>SUM(C16:C17)</f>
        <v>182873</v>
      </c>
      <c r="D18" s="5">
        <f t="shared" ref="D18:E18" si="3">SUM(D16:D17)</f>
        <v>1114037</v>
      </c>
      <c r="E18" s="5">
        <f t="shared" si="3"/>
        <v>1691795</v>
      </c>
      <c r="F18" s="5">
        <f t="shared" si="0"/>
        <v>2988705</v>
      </c>
      <c r="G18" s="4">
        <f t="shared" si="1"/>
        <v>2988705</v>
      </c>
    </row>
    <row r="19" spans="1:7" x14ac:dyDescent="0.25">
      <c r="A19" s="6" t="s">
        <v>13</v>
      </c>
      <c r="B19" s="6" t="s">
        <v>8</v>
      </c>
      <c r="C19" s="5">
        <v>1880368</v>
      </c>
      <c r="D19" s="5">
        <v>105632</v>
      </c>
      <c r="E19" s="5">
        <v>0</v>
      </c>
      <c r="F19" s="5">
        <f t="shared" si="0"/>
        <v>1986000</v>
      </c>
      <c r="G19" s="4">
        <f t="shared" si="1"/>
        <v>1986000</v>
      </c>
    </row>
    <row r="20" spans="1:7" x14ac:dyDescent="0.25">
      <c r="A20" s="6" t="s">
        <v>13</v>
      </c>
      <c r="B20" s="6" t="s">
        <v>9</v>
      </c>
      <c r="C20" s="5">
        <v>0</v>
      </c>
      <c r="D20" s="5">
        <v>0</v>
      </c>
      <c r="E20" s="5">
        <v>0</v>
      </c>
      <c r="F20" s="5">
        <f t="shared" si="0"/>
        <v>0</v>
      </c>
      <c r="G20" s="4">
        <f t="shared" si="1"/>
        <v>0</v>
      </c>
    </row>
    <row r="21" spans="1:7" x14ac:dyDescent="0.25">
      <c r="A21" s="6" t="s">
        <v>13</v>
      </c>
      <c r="B21" s="6" t="s">
        <v>10</v>
      </c>
      <c r="C21" s="5">
        <f>SUM(C19:C20)</f>
        <v>1880368</v>
      </c>
      <c r="D21" s="5">
        <f t="shared" ref="D21:E21" si="4">SUM(D19:D20)</f>
        <v>105632</v>
      </c>
      <c r="E21" s="5">
        <f t="shared" si="4"/>
        <v>0</v>
      </c>
      <c r="F21" s="5">
        <f t="shared" si="0"/>
        <v>1986000</v>
      </c>
      <c r="G21" s="4">
        <f t="shared" si="1"/>
        <v>1986000</v>
      </c>
    </row>
    <row r="22" spans="1:7" x14ac:dyDescent="0.25">
      <c r="A22" s="6" t="s">
        <v>14</v>
      </c>
      <c r="B22" s="6" t="s">
        <v>8</v>
      </c>
      <c r="C22" s="5">
        <v>0</v>
      </c>
      <c r="D22" s="5">
        <v>0</v>
      </c>
      <c r="E22" s="5">
        <v>0</v>
      </c>
      <c r="F22" s="5">
        <f t="shared" si="0"/>
        <v>0</v>
      </c>
      <c r="G22" s="4">
        <f t="shared" si="1"/>
        <v>0</v>
      </c>
    </row>
    <row r="23" spans="1:7" x14ac:dyDescent="0.25">
      <c r="A23" s="6" t="s">
        <v>14</v>
      </c>
      <c r="B23" s="6" t="s">
        <v>9</v>
      </c>
      <c r="C23" s="5">
        <v>0</v>
      </c>
      <c r="D23" s="5">
        <v>0</v>
      </c>
      <c r="E23" s="5">
        <v>0</v>
      </c>
      <c r="F23" s="5">
        <f t="shared" si="0"/>
        <v>0</v>
      </c>
      <c r="G23" s="4">
        <f t="shared" si="1"/>
        <v>0</v>
      </c>
    </row>
    <row r="24" spans="1:7" x14ac:dyDescent="0.25">
      <c r="A24" s="6" t="s">
        <v>14</v>
      </c>
      <c r="B24" s="6" t="s">
        <v>10</v>
      </c>
      <c r="C24" s="5">
        <f>SUM(C22:C23)</f>
        <v>0</v>
      </c>
      <c r="D24" s="5">
        <f>SUM(D22:D23)</f>
        <v>0</v>
      </c>
      <c r="E24" s="5">
        <f>SUM(E22:E23)</f>
        <v>0</v>
      </c>
      <c r="F24" s="5">
        <f t="shared" si="0"/>
        <v>0</v>
      </c>
      <c r="G24" s="4">
        <f t="shared" si="1"/>
        <v>0</v>
      </c>
    </row>
    <row r="25" spans="1:7" x14ac:dyDescent="0.25">
      <c r="A25" s="6" t="s">
        <v>15</v>
      </c>
      <c r="B25" s="6" t="s">
        <v>8</v>
      </c>
      <c r="C25" s="5">
        <v>311956</v>
      </c>
      <c r="D25" s="5">
        <v>1311659</v>
      </c>
      <c r="E25" s="5">
        <v>0</v>
      </c>
      <c r="F25" s="5">
        <f t="shared" si="0"/>
        <v>1623615</v>
      </c>
      <c r="G25" s="4">
        <f t="shared" si="1"/>
        <v>1623615</v>
      </c>
    </row>
    <row r="26" spans="1:7" x14ac:dyDescent="0.25">
      <c r="A26" s="6" t="s">
        <v>15</v>
      </c>
      <c r="B26" s="6" t="s">
        <v>9</v>
      </c>
      <c r="C26" s="5">
        <v>0</v>
      </c>
      <c r="D26" s="5">
        <v>0</v>
      </c>
      <c r="E26" s="5">
        <v>0</v>
      </c>
      <c r="F26" s="5">
        <f t="shared" si="0"/>
        <v>0</v>
      </c>
      <c r="G26" s="4">
        <f t="shared" si="1"/>
        <v>0</v>
      </c>
    </row>
    <row r="27" spans="1:7" x14ac:dyDescent="0.25">
      <c r="A27" s="6" t="s">
        <v>15</v>
      </c>
      <c r="B27" s="6" t="s">
        <v>10</v>
      </c>
      <c r="C27" s="5">
        <f>SUM(C25:C26)</f>
        <v>311956</v>
      </c>
      <c r="D27" s="5">
        <f t="shared" ref="D27:E27" si="5">SUM(D25:D26)</f>
        <v>1311659</v>
      </c>
      <c r="E27" s="5">
        <f t="shared" si="5"/>
        <v>0</v>
      </c>
      <c r="F27" s="5">
        <f t="shared" si="0"/>
        <v>1623615</v>
      </c>
      <c r="G27" s="4">
        <f t="shared" si="1"/>
        <v>1623615</v>
      </c>
    </row>
    <row r="28" spans="1:7" x14ac:dyDescent="0.25">
      <c r="A28" s="6" t="s">
        <v>16</v>
      </c>
      <c r="B28" s="6" t="s">
        <v>8</v>
      </c>
      <c r="C28" s="5">
        <v>2377694</v>
      </c>
      <c r="D28" s="5">
        <v>831237</v>
      </c>
      <c r="E28" s="5">
        <v>0</v>
      </c>
      <c r="F28" s="5">
        <f t="shared" si="0"/>
        <v>3208931</v>
      </c>
      <c r="G28" s="4">
        <f t="shared" si="1"/>
        <v>3208931</v>
      </c>
    </row>
    <row r="29" spans="1:7" x14ac:dyDescent="0.25">
      <c r="A29" s="6" t="s">
        <v>16</v>
      </c>
      <c r="B29" s="6" t="s">
        <v>9</v>
      </c>
      <c r="C29" s="5">
        <v>150000</v>
      </c>
      <c r="D29" s="5">
        <v>0</v>
      </c>
      <c r="E29" s="5">
        <v>0</v>
      </c>
      <c r="F29" s="5">
        <f t="shared" si="0"/>
        <v>150000</v>
      </c>
      <c r="G29" s="4">
        <f t="shared" si="1"/>
        <v>150000</v>
      </c>
    </row>
    <row r="30" spans="1:7" x14ac:dyDescent="0.25">
      <c r="A30" s="6" t="s">
        <v>16</v>
      </c>
      <c r="B30" s="6" t="s">
        <v>10</v>
      </c>
      <c r="C30" s="5">
        <f>SUM(C28:C29)</f>
        <v>2527694</v>
      </c>
      <c r="D30" s="5">
        <f>SUM(D28:D29)</f>
        <v>831237</v>
      </c>
      <c r="E30" s="5">
        <f>SUM(E28:E29)</f>
        <v>0</v>
      </c>
      <c r="F30" s="5">
        <f t="shared" si="0"/>
        <v>3358931</v>
      </c>
      <c r="G30" s="4">
        <f t="shared" si="1"/>
        <v>3358931</v>
      </c>
    </row>
    <row r="31" spans="1:7" x14ac:dyDescent="0.25">
      <c r="A31" s="6" t="s">
        <v>17</v>
      </c>
      <c r="B31" s="6" t="s">
        <v>8</v>
      </c>
      <c r="C31" s="5">
        <v>2798000</v>
      </c>
      <c r="D31" s="5">
        <v>0</v>
      </c>
      <c r="E31" s="5">
        <v>0</v>
      </c>
      <c r="F31" s="5">
        <f t="shared" si="0"/>
        <v>2798000</v>
      </c>
      <c r="G31" s="4">
        <f t="shared" si="1"/>
        <v>2798000</v>
      </c>
    </row>
    <row r="32" spans="1:7" x14ac:dyDescent="0.25">
      <c r="A32" s="6" t="s">
        <v>17</v>
      </c>
      <c r="B32" s="6" t="s">
        <v>9</v>
      </c>
      <c r="C32" s="5">
        <v>250000</v>
      </c>
      <c r="D32" s="5">
        <v>0</v>
      </c>
      <c r="E32" s="5">
        <v>0</v>
      </c>
      <c r="F32" s="5">
        <f t="shared" si="0"/>
        <v>250000</v>
      </c>
      <c r="G32" s="4">
        <f t="shared" si="1"/>
        <v>250000</v>
      </c>
    </row>
    <row r="33" spans="1:7" x14ac:dyDescent="0.25">
      <c r="A33" s="6" t="s">
        <v>17</v>
      </c>
      <c r="B33" s="6" t="s">
        <v>10</v>
      </c>
      <c r="C33" s="5">
        <f>SUM(C31:C32)</f>
        <v>3048000</v>
      </c>
      <c r="D33" s="5">
        <f t="shared" ref="D33:E33" si="6">SUM(D31:D32)</f>
        <v>0</v>
      </c>
      <c r="E33" s="5">
        <f t="shared" si="6"/>
        <v>0</v>
      </c>
      <c r="F33" s="5">
        <f t="shared" si="0"/>
        <v>3048000</v>
      </c>
      <c r="G33" s="4">
        <f t="shared" si="1"/>
        <v>3048000</v>
      </c>
    </row>
    <row r="34" spans="1:7" x14ac:dyDescent="0.25">
      <c r="A34" s="6" t="s">
        <v>18</v>
      </c>
      <c r="B34" s="6" t="s">
        <v>8</v>
      </c>
      <c r="C34" s="5">
        <v>0</v>
      </c>
      <c r="D34" s="5">
        <v>0</v>
      </c>
      <c r="E34" s="5">
        <v>0</v>
      </c>
      <c r="F34" s="5">
        <f t="shared" si="0"/>
        <v>0</v>
      </c>
      <c r="G34" s="4">
        <f t="shared" si="1"/>
        <v>0</v>
      </c>
    </row>
    <row r="35" spans="1:7" x14ac:dyDescent="0.25">
      <c r="A35" s="6" t="s">
        <v>18</v>
      </c>
      <c r="B35" s="6" t="s">
        <v>9</v>
      </c>
      <c r="C35" s="5">
        <v>0</v>
      </c>
      <c r="D35" s="5">
        <v>0</v>
      </c>
      <c r="E35" s="5">
        <v>0</v>
      </c>
      <c r="F35" s="5">
        <f t="shared" si="0"/>
        <v>0</v>
      </c>
      <c r="G35" s="4">
        <f t="shared" si="1"/>
        <v>0</v>
      </c>
    </row>
    <row r="36" spans="1:7" x14ac:dyDescent="0.25">
      <c r="A36" s="6" t="s">
        <v>18</v>
      </c>
      <c r="B36" s="6" t="s">
        <v>10</v>
      </c>
      <c r="C36" s="5">
        <f>SUM(C34:C35)</f>
        <v>0</v>
      </c>
      <c r="D36" s="5">
        <f t="shared" ref="D36:E36" si="7">SUM(D34:D35)</f>
        <v>0</v>
      </c>
      <c r="E36" s="5">
        <f t="shared" si="7"/>
        <v>0</v>
      </c>
      <c r="F36" s="5">
        <f t="shared" si="0"/>
        <v>0</v>
      </c>
      <c r="G36" s="4">
        <f t="shared" si="1"/>
        <v>0</v>
      </c>
    </row>
    <row r="37" spans="1:7" x14ac:dyDescent="0.25">
      <c r="A37" s="6" t="s">
        <v>19</v>
      </c>
      <c r="B37" s="6" t="s">
        <v>8</v>
      </c>
      <c r="C37" s="5">
        <v>0</v>
      </c>
      <c r="D37" s="5">
        <v>0</v>
      </c>
      <c r="E37" s="5">
        <v>0</v>
      </c>
      <c r="F37" s="5">
        <f t="shared" si="0"/>
        <v>0</v>
      </c>
      <c r="G37" s="4">
        <f t="shared" si="1"/>
        <v>0</v>
      </c>
    </row>
    <row r="38" spans="1:7" x14ac:dyDescent="0.25">
      <c r="A38" s="6" t="s">
        <v>19</v>
      </c>
      <c r="B38" s="6" t="s">
        <v>9</v>
      </c>
      <c r="C38" s="5">
        <v>0</v>
      </c>
      <c r="D38" s="5">
        <v>0</v>
      </c>
      <c r="E38" s="5">
        <v>0</v>
      </c>
      <c r="F38" s="5">
        <f t="shared" si="0"/>
        <v>0</v>
      </c>
      <c r="G38" s="4">
        <f t="shared" si="1"/>
        <v>0</v>
      </c>
    </row>
    <row r="39" spans="1:7" x14ac:dyDescent="0.25">
      <c r="A39" s="6" t="s">
        <v>19</v>
      </c>
      <c r="B39" s="6" t="s">
        <v>10</v>
      </c>
      <c r="C39" s="5">
        <f>SUM(C37:C38)</f>
        <v>0</v>
      </c>
      <c r="D39" s="5">
        <f t="shared" ref="D39:E39" si="8">SUM(D37:D38)</f>
        <v>0</v>
      </c>
      <c r="E39" s="5">
        <f t="shared" si="8"/>
        <v>0</v>
      </c>
      <c r="F39" s="5">
        <f t="shared" si="0"/>
        <v>0</v>
      </c>
      <c r="G39" s="4">
        <f t="shared" si="1"/>
        <v>0</v>
      </c>
    </row>
    <row r="40" spans="1:7" x14ac:dyDescent="0.25">
      <c r="A40" s="6" t="s">
        <v>20</v>
      </c>
      <c r="B40" s="6" t="s">
        <v>8</v>
      </c>
      <c r="C40" s="5">
        <v>0</v>
      </c>
      <c r="D40" s="5">
        <v>0</v>
      </c>
      <c r="E40" s="5">
        <v>0</v>
      </c>
      <c r="F40" s="5">
        <f t="shared" si="0"/>
        <v>0</v>
      </c>
      <c r="G40" s="4">
        <f t="shared" si="1"/>
        <v>0</v>
      </c>
    </row>
    <row r="41" spans="1:7" x14ac:dyDescent="0.25">
      <c r="A41" s="6" t="s">
        <v>20</v>
      </c>
      <c r="B41" s="6" t="s">
        <v>9</v>
      </c>
      <c r="C41" s="5">
        <v>0</v>
      </c>
      <c r="D41" s="5">
        <v>0</v>
      </c>
      <c r="E41" s="5">
        <v>0</v>
      </c>
      <c r="F41" s="5">
        <f t="shared" si="0"/>
        <v>0</v>
      </c>
      <c r="G41" s="4">
        <f t="shared" si="1"/>
        <v>0</v>
      </c>
    </row>
    <row r="42" spans="1:7" x14ac:dyDescent="0.25">
      <c r="A42" s="6" t="s">
        <v>20</v>
      </c>
      <c r="B42" s="6" t="s">
        <v>10</v>
      </c>
      <c r="C42" s="5">
        <f>SUM(C40:C41)</f>
        <v>0</v>
      </c>
      <c r="D42" s="5">
        <f t="shared" ref="D42:E42" si="9">SUM(D40:D41)</f>
        <v>0</v>
      </c>
      <c r="E42" s="5">
        <f t="shared" si="9"/>
        <v>0</v>
      </c>
      <c r="F42" s="5">
        <f t="shared" si="0"/>
        <v>0</v>
      </c>
      <c r="G42" s="4">
        <f t="shared" si="1"/>
        <v>0</v>
      </c>
    </row>
    <row r="43" spans="1:7" x14ac:dyDescent="0.25">
      <c r="A43" s="6" t="s">
        <v>21</v>
      </c>
      <c r="B43" s="6" t="s">
        <v>8</v>
      </c>
      <c r="C43" s="5">
        <v>2097600</v>
      </c>
      <c r="D43" s="5">
        <v>1529500</v>
      </c>
      <c r="E43" s="5">
        <v>949782</v>
      </c>
      <c r="F43" s="5">
        <f t="shared" si="0"/>
        <v>4576882</v>
      </c>
      <c r="G43" s="4">
        <f t="shared" si="1"/>
        <v>4576882</v>
      </c>
    </row>
    <row r="44" spans="1:7" x14ac:dyDescent="0.25">
      <c r="A44" s="6" t="s">
        <v>21</v>
      </c>
      <c r="B44" s="6" t="s">
        <v>9</v>
      </c>
      <c r="C44" s="5">
        <v>0</v>
      </c>
      <c r="D44" s="5">
        <v>0</v>
      </c>
      <c r="E44" s="5">
        <v>0</v>
      </c>
      <c r="F44" s="5">
        <f t="shared" si="0"/>
        <v>0</v>
      </c>
      <c r="G44" s="4">
        <f t="shared" si="1"/>
        <v>0</v>
      </c>
    </row>
    <row r="45" spans="1:7" x14ac:dyDescent="0.25">
      <c r="A45" s="6" t="s">
        <v>21</v>
      </c>
      <c r="B45" s="6" t="s">
        <v>10</v>
      </c>
      <c r="C45" s="5">
        <f>SUM(C43:C44)</f>
        <v>2097600</v>
      </c>
      <c r="D45" s="5">
        <f t="shared" ref="D45:E45" si="10">SUM(D43:D44)</f>
        <v>1529500</v>
      </c>
      <c r="E45" s="5">
        <f t="shared" si="10"/>
        <v>949782</v>
      </c>
      <c r="F45" s="5">
        <f t="shared" si="0"/>
        <v>4576882</v>
      </c>
      <c r="G45" s="4">
        <f t="shared" si="1"/>
        <v>4576882</v>
      </c>
    </row>
    <row r="46" spans="1:7" x14ac:dyDescent="0.25">
      <c r="A46" s="6" t="s">
        <v>22</v>
      </c>
      <c r="B46" s="6" t="s">
        <v>8</v>
      </c>
      <c r="C46" s="5">
        <v>3879025</v>
      </c>
      <c r="D46" s="5">
        <v>0</v>
      </c>
      <c r="E46" s="5">
        <v>0</v>
      </c>
      <c r="F46" s="5">
        <f t="shared" si="0"/>
        <v>3879025</v>
      </c>
      <c r="G46" s="4">
        <f t="shared" si="1"/>
        <v>3879025</v>
      </c>
    </row>
    <row r="47" spans="1:7" x14ac:dyDescent="0.25">
      <c r="A47" s="6" t="s">
        <v>22</v>
      </c>
      <c r="B47" s="6" t="s">
        <v>9</v>
      </c>
      <c r="C47" s="5">
        <v>0</v>
      </c>
      <c r="D47" s="5">
        <v>0</v>
      </c>
      <c r="E47" s="5">
        <v>0</v>
      </c>
      <c r="F47" s="5">
        <f t="shared" si="0"/>
        <v>0</v>
      </c>
      <c r="G47" s="4">
        <f t="shared" si="1"/>
        <v>0</v>
      </c>
    </row>
    <row r="48" spans="1:7" x14ac:dyDescent="0.25">
      <c r="A48" s="6" t="s">
        <v>22</v>
      </c>
      <c r="B48" s="6" t="s">
        <v>10</v>
      </c>
      <c r="C48" s="5">
        <f>SUM(C46:C47)</f>
        <v>3879025</v>
      </c>
      <c r="D48" s="5">
        <f>SUM(D46:D47)</f>
        <v>0</v>
      </c>
      <c r="E48" s="5">
        <f>SUM(E46:E47)</f>
        <v>0</v>
      </c>
      <c r="F48" s="5">
        <f t="shared" si="0"/>
        <v>3879025</v>
      </c>
      <c r="G48" s="4">
        <f t="shared" si="1"/>
        <v>3879025</v>
      </c>
    </row>
    <row r="49" spans="1:7" x14ac:dyDescent="0.25">
      <c r="A49" s="6" t="s">
        <v>23</v>
      </c>
      <c r="B49" s="6" t="s">
        <v>8</v>
      </c>
      <c r="C49" s="5">
        <v>5090000</v>
      </c>
      <c r="D49" s="5">
        <v>0</v>
      </c>
      <c r="E49" s="5">
        <v>0</v>
      </c>
      <c r="F49" s="5">
        <f t="shared" si="0"/>
        <v>5090000</v>
      </c>
      <c r="G49" s="4">
        <f t="shared" si="1"/>
        <v>5090000</v>
      </c>
    </row>
    <row r="50" spans="1:7" x14ac:dyDescent="0.25">
      <c r="A50" s="6" t="s">
        <v>23</v>
      </c>
      <c r="B50" s="6" t="s">
        <v>9</v>
      </c>
      <c r="C50" s="5">
        <v>0</v>
      </c>
      <c r="D50" s="5">
        <v>0</v>
      </c>
      <c r="E50" s="5">
        <v>0</v>
      </c>
      <c r="F50" s="5">
        <f t="shared" si="0"/>
        <v>0</v>
      </c>
      <c r="G50" s="4">
        <f t="shared" si="1"/>
        <v>0</v>
      </c>
    </row>
    <row r="51" spans="1:7" x14ac:dyDescent="0.25">
      <c r="A51" s="6" t="s">
        <v>23</v>
      </c>
      <c r="B51" s="6" t="s">
        <v>10</v>
      </c>
      <c r="C51" s="5">
        <f>SUM(C49:C50)</f>
        <v>5090000</v>
      </c>
      <c r="D51" s="5">
        <f t="shared" ref="D51:E51" si="11">SUM(D49:D50)</f>
        <v>0</v>
      </c>
      <c r="E51" s="5">
        <f t="shared" si="11"/>
        <v>0</v>
      </c>
      <c r="F51" s="5">
        <f t="shared" si="0"/>
        <v>5090000</v>
      </c>
      <c r="G51" s="4">
        <f t="shared" si="1"/>
        <v>5090000</v>
      </c>
    </row>
    <row r="52" spans="1:7" x14ac:dyDescent="0.25">
      <c r="A52" s="6" t="s">
        <v>24</v>
      </c>
      <c r="B52" s="6" t="s">
        <v>8</v>
      </c>
      <c r="C52" s="5">
        <v>4241221</v>
      </c>
      <c r="D52" s="5">
        <v>0</v>
      </c>
      <c r="E52" s="5">
        <v>0</v>
      </c>
      <c r="F52" s="5">
        <f t="shared" si="0"/>
        <v>4241221</v>
      </c>
      <c r="G52" s="4">
        <f t="shared" si="1"/>
        <v>4241221</v>
      </c>
    </row>
    <row r="53" spans="1:7" x14ac:dyDescent="0.25">
      <c r="A53" s="6" t="s">
        <v>24</v>
      </c>
      <c r="B53" s="6" t="s">
        <v>9</v>
      </c>
      <c r="C53" s="5">
        <v>0</v>
      </c>
      <c r="D53" s="5">
        <v>0</v>
      </c>
      <c r="E53" s="5">
        <v>0</v>
      </c>
      <c r="F53" s="5">
        <f t="shared" si="0"/>
        <v>0</v>
      </c>
      <c r="G53" s="4">
        <f t="shared" si="1"/>
        <v>0</v>
      </c>
    </row>
    <row r="54" spans="1:7" x14ac:dyDescent="0.25">
      <c r="A54" s="6" t="s">
        <v>24</v>
      </c>
      <c r="B54" s="6" t="s">
        <v>10</v>
      </c>
      <c r="C54" s="5">
        <f>SUM(C52:C53)</f>
        <v>4241221</v>
      </c>
      <c r="D54" s="5">
        <f t="shared" ref="D54:E54" si="12">SUM(D52:D53)</f>
        <v>0</v>
      </c>
      <c r="E54" s="5">
        <f t="shared" si="12"/>
        <v>0</v>
      </c>
      <c r="F54" s="5">
        <f t="shared" si="0"/>
        <v>4241221</v>
      </c>
      <c r="G54" s="4">
        <f t="shared" si="1"/>
        <v>4241221</v>
      </c>
    </row>
    <row r="55" spans="1:7" x14ac:dyDescent="0.25">
      <c r="A55" s="6" t="s">
        <v>25</v>
      </c>
      <c r="B55" s="6" t="s">
        <v>8</v>
      </c>
      <c r="C55" s="5">
        <v>4706000</v>
      </c>
      <c r="D55" s="5">
        <v>0</v>
      </c>
      <c r="E55" s="5">
        <v>0</v>
      </c>
      <c r="F55" s="5">
        <f t="shared" si="0"/>
        <v>4706000</v>
      </c>
      <c r="G55" s="4">
        <f t="shared" si="1"/>
        <v>4706000</v>
      </c>
    </row>
    <row r="56" spans="1:7" x14ac:dyDescent="0.25">
      <c r="A56" s="6" t="s">
        <v>25</v>
      </c>
      <c r="B56" s="6" t="s">
        <v>9</v>
      </c>
      <c r="C56" s="5">
        <v>1700000</v>
      </c>
      <c r="D56" s="5">
        <v>0</v>
      </c>
      <c r="E56" s="5">
        <v>0</v>
      </c>
      <c r="F56" s="5">
        <f t="shared" si="0"/>
        <v>1700000</v>
      </c>
      <c r="G56" s="4">
        <f t="shared" si="1"/>
        <v>1700000</v>
      </c>
    </row>
    <row r="57" spans="1:7" x14ac:dyDescent="0.25">
      <c r="A57" s="6" t="s">
        <v>25</v>
      </c>
      <c r="B57" s="6" t="s">
        <v>10</v>
      </c>
      <c r="C57" s="5">
        <f>SUM(C55:C56)</f>
        <v>6406000</v>
      </c>
      <c r="D57" s="5">
        <f t="shared" ref="D57:E57" si="13">SUM(D55:D56)</f>
        <v>0</v>
      </c>
      <c r="E57" s="5">
        <f t="shared" si="13"/>
        <v>0</v>
      </c>
      <c r="F57" s="5">
        <f t="shared" si="0"/>
        <v>6406000</v>
      </c>
      <c r="G57" s="4">
        <f t="shared" si="1"/>
        <v>6406000</v>
      </c>
    </row>
    <row r="58" spans="1:7" x14ac:dyDescent="0.25">
      <c r="A58" s="6" t="s">
        <v>26</v>
      </c>
      <c r="B58" s="6" t="s">
        <v>8</v>
      </c>
      <c r="C58" s="5">
        <v>2515615</v>
      </c>
      <c r="D58" s="5">
        <v>0</v>
      </c>
      <c r="E58" s="5">
        <v>0</v>
      </c>
      <c r="F58" s="5">
        <f t="shared" si="0"/>
        <v>2515615</v>
      </c>
      <c r="G58" s="4">
        <f t="shared" si="1"/>
        <v>2515615</v>
      </c>
    </row>
    <row r="59" spans="1:7" x14ac:dyDescent="0.25">
      <c r="A59" s="6" t="s">
        <v>26</v>
      </c>
      <c r="B59" s="6" t="s">
        <v>9</v>
      </c>
      <c r="C59" s="5">
        <v>450000</v>
      </c>
      <c r="D59" s="5">
        <v>0</v>
      </c>
      <c r="E59" s="5">
        <v>0</v>
      </c>
      <c r="F59" s="5">
        <f t="shared" si="0"/>
        <v>450000</v>
      </c>
      <c r="G59" s="4">
        <f t="shared" si="1"/>
        <v>450000</v>
      </c>
    </row>
    <row r="60" spans="1:7" x14ac:dyDescent="0.25">
      <c r="A60" s="6" t="s">
        <v>26</v>
      </c>
      <c r="B60" s="6" t="s">
        <v>10</v>
      </c>
      <c r="C60" s="5">
        <f>SUM(C58:C59)</f>
        <v>2965615</v>
      </c>
      <c r="D60" s="5">
        <f t="shared" ref="D60:E60" si="14">SUM(D58:D59)</f>
        <v>0</v>
      </c>
      <c r="E60" s="5">
        <f t="shared" si="14"/>
        <v>0</v>
      </c>
      <c r="F60" s="5">
        <f t="shared" si="0"/>
        <v>2965615</v>
      </c>
      <c r="G60" s="4">
        <f t="shared" si="1"/>
        <v>2965615</v>
      </c>
    </row>
    <row r="61" spans="1:7" x14ac:dyDescent="0.25">
      <c r="A61" s="6" t="s">
        <v>27</v>
      </c>
      <c r="B61" s="6" t="s">
        <v>8</v>
      </c>
      <c r="C61" s="5">
        <v>787153</v>
      </c>
      <c r="D61" s="5">
        <v>3513384</v>
      </c>
      <c r="E61" s="5">
        <v>665463</v>
      </c>
      <c r="F61" s="5">
        <f t="shared" si="0"/>
        <v>4966000</v>
      </c>
      <c r="G61" s="4">
        <f t="shared" si="1"/>
        <v>4966000</v>
      </c>
    </row>
    <row r="62" spans="1:7" x14ac:dyDescent="0.25">
      <c r="A62" s="6" t="s">
        <v>27</v>
      </c>
      <c r="B62" s="6" t="s">
        <v>9</v>
      </c>
      <c r="C62" s="5">
        <v>0</v>
      </c>
      <c r="D62" s="5">
        <v>0</v>
      </c>
      <c r="E62" s="5">
        <v>0</v>
      </c>
      <c r="F62" s="5">
        <f t="shared" si="0"/>
        <v>0</v>
      </c>
      <c r="G62" s="4">
        <f t="shared" si="1"/>
        <v>0</v>
      </c>
    </row>
    <row r="63" spans="1:7" x14ac:dyDescent="0.25">
      <c r="A63" s="6" t="s">
        <v>27</v>
      </c>
      <c r="B63" s="6" t="s">
        <v>10</v>
      </c>
      <c r="C63" s="5">
        <f>SUM(C61:C62)</f>
        <v>787153</v>
      </c>
      <c r="D63" s="5">
        <f t="shared" ref="D63:E63" si="15">SUM(D61:D62)</f>
        <v>3513384</v>
      </c>
      <c r="E63" s="5">
        <f t="shared" si="15"/>
        <v>665463</v>
      </c>
      <c r="F63" s="5">
        <f t="shared" si="0"/>
        <v>4966000</v>
      </c>
      <c r="G63" s="4">
        <f t="shared" si="1"/>
        <v>4966000</v>
      </c>
    </row>
    <row r="64" spans="1:7" x14ac:dyDescent="0.25">
      <c r="A64" s="6" t="s">
        <v>28</v>
      </c>
      <c r="B64" s="6" t="s">
        <v>8</v>
      </c>
      <c r="C64" s="5">
        <v>0</v>
      </c>
      <c r="D64" s="5">
        <v>0</v>
      </c>
      <c r="E64" s="5">
        <v>0</v>
      </c>
      <c r="F64" s="5">
        <f t="shared" si="0"/>
        <v>0</v>
      </c>
      <c r="G64" s="4">
        <f t="shared" si="1"/>
        <v>0</v>
      </c>
    </row>
    <row r="65" spans="1:7" x14ac:dyDescent="0.25">
      <c r="A65" s="6" t="s">
        <v>28</v>
      </c>
      <c r="B65" s="6" t="s">
        <v>9</v>
      </c>
      <c r="C65" s="5">
        <v>0</v>
      </c>
      <c r="D65" s="5">
        <v>0</v>
      </c>
      <c r="E65" s="5">
        <v>0</v>
      </c>
      <c r="F65" s="5">
        <f t="shared" si="0"/>
        <v>0</v>
      </c>
      <c r="G65" s="4">
        <f t="shared" si="1"/>
        <v>0</v>
      </c>
    </row>
    <row r="66" spans="1:7" x14ac:dyDescent="0.25">
      <c r="A66" s="6" t="s">
        <v>28</v>
      </c>
      <c r="B66" s="6" t="s">
        <v>10</v>
      </c>
      <c r="C66" s="5">
        <f>SUM(C64:C65)</f>
        <v>0</v>
      </c>
      <c r="D66" s="5">
        <f t="shared" ref="D66:E66" si="16">SUM(D64:D65)</f>
        <v>0</v>
      </c>
      <c r="E66" s="5">
        <f t="shared" si="16"/>
        <v>0</v>
      </c>
      <c r="F66" s="5">
        <f t="shared" si="0"/>
        <v>0</v>
      </c>
      <c r="G66" s="4">
        <f t="shared" si="1"/>
        <v>0</v>
      </c>
    </row>
    <row r="67" spans="1:7" x14ac:dyDescent="0.25">
      <c r="A67" s="6" t="s">
        <v>29</v>
      </c>
      <c r="B67" s="6" t="s">
        <v>8</v>
      </c>
      <c r="C67" s="5">
        <v>2230110</v>
      </c>
      <c r="D67" s="5">
        <v>229315</v>
      </c>
      <c r="E67" s="5">
        <v>0</v>
      </c>
      <c r="F67" s="5">
        <f t="shared" si="0"/>
        <v>2459425</v>
      </c>
      <c r="G67" s="4">
        <f t="shared" si="1"/>
        <v>2459425</v>
      </c>
    </row>
    <row r="68" spans="1:7" x14ac:dyDescent="0.25">
      <c r="A68" s="6" t="s">
        <v>29</v>
      </c>
      <c r="B68" s="6" t="s">
        <v>9</v>
      </c>
      <c r="C68" s="5">
        <v>0</v>
      </c>
      <c r="D68" s="5">
        <v>0</v>
      </c>
      <c r="E68" s="5">
        <v>0</v>
      </c>
      <c r="F68" s="5">
        <f t="shared" si="0"/>
        <v>0</v>
      </c>
      <c r="G68" s="4">
        <f t="shared" si="1"/>
        <v>0</v>
      </c>
    </row>
    <row r="69" spans="1:7" x14ac:dyDescent="0.25">
      <c r="A69" s="6" t="s">
        <v>29</v>
      </c>
      <c r="B69" s="6" t="s">
        <v>10</v>
      </c>
      <c r="C69" s="5">
        <f>SUM(C67:C68)</f>
        <v>2230110</v>
      </c>
      <c r="D69" s="5">
        <f t="shared" ref="D69:E69" si="17">SUM(D67:D68)</f>
        <v>229315</v>
      </c>
      <c r="E69" s="5">
        <f t="shared" si="17"/>
        <v>0</v>
      </c>
      <c r="F69" s="5">
        <f t="shared" si="0"/>
        <v>2459425</v>
      </c>
      <c r="G69" s="4">
        <f t="shared" si="1"/>
        <v>2459425</v>
      </c>
    </row>
    <row r="70" spans="1:7" x14ac:dyDescent="0.25">
      <c r="A70" s="6" t="s">
        <v>30</v>
      </c>
      <c r="B70" s="6" t="s">
        <v>8</v>
      </c>
      <c r="C70" s="5">
        <v>3837339</v>
      </c>
      <c r="D70" s="5">
        <v>0</v>
      </c>
      <c r="E70" s="5">
        <v>0</v>
      </c>
      <c r="F70" s="5">
        <f t="shared" si="0"/>
        <v>3837339</v>
      </c>
      <c r="G70" s="4">
        <f t="shared" si="1"/>
        <v>3837339</v>
      </c>
    </row>
    <row r="71" spans="1:7" x14ac:dyDescent="0.25">
      <c r="A71" s="6" t="s">
        <v>30</v>
      </c>
      <c r="B71" s="6" t="s">
        <v>9</v>
      </c>
      <c r="C71" s="5">
        <v>0</v>
      </c>
      <c r="D71" s="5">
        <v>0</v>
      </c>
      <c r="E71" s="5">
        <v>0</v>
      </c>
      <c r="F71" s="5">
        <f t="shared" si="0"/>
        <v>0</v>
      </c>
      <c r="G71" s="4">
        <f t="shared" si="1"/>
        <v>0</v>
      </c>
    </row>
    <row r="72" spans="1:7" x14ac:dyDescent="0.25">
      <c r="A72" s="6" t="s">
        <v>30</v>
      </c>
      <c r="B72" s="6" t="s">
        <v>10</v>
      </c>
      <c r="C72" s="5">
        <f>SUM(C70:C71)</f>
        <v>3837339</v>
      </c>
      <c r="D72" s="5">
        <f>SUM(D70:D71)</f>
        <v>0</v>
      </c>
      <c r="E72" s="5">
        <f>SUM(E70:E71)</f>
        <v>0</v>
      </c>
      <c r="F72" s="5">
        <f t="shared" si="0"/>
        <v>3837339</v>
      </c>
      <c r="G72" s="4">
        <f t="shared" si="1"/>
        <v>3837339</v>
      </c>
    </row>
    <row r="73" spans="1:7" x14ac:dyDescent="0.25">
      <c r="A73" s="6" t="s">
        <v>31</v>
      </c>
      <c r="B73" s="6" t="s">
        <v>8</v>
      </c>
      <c r="C73" s="5">
        <v>1048000</v>
      </c>
      <c r="D73" s="5">
        <v>0</v>
      </c>
      <c r="E73" s="5">
        <v>0</v>
      </c>
      <c r="F73" s="5">
        <f t="shared" si="0"/>
        <v>1048000</v>
      </c>
      <c r="G73" s="4">
        <f t="shared" si="1"/>
        <v>1048000</v>
      </c>
    </row>
    <row r="74" spans="1:7" x14ac:dyDescent="0.25">
      <c r="A74" s="6" t="s">
        <v>31</v>
      </c>
      <c r="B74" s="6" t="s">
        <v>9</v>
      </c>
      <c r="C74" s="5">
        <v>383222</v>
      </c>
      <c r="D74" s="5">
        <v>0</v>
      </c>
      <c r="E74" s="5">
        <v>0</v>
      </c>
      <c r="F74" s="5">
        <f t="shared" ref="F74:F105" si="18">SUM(C74:E74)</f>
        <v>383222</v>
      </c>
      <c r="G74" s="4">
        <f t="shared" si="1"/>
        <v>383222</v>
      </c>
    </row>
    <row r="75" spans="1:7" x14ac:dyDescent="0.25">
      <c r="A75" s="6" t="s">
        <v>31</v>
      </c>
      <c r="B75" s="6" t="s">
        <v>10</v>
      </c>
      <c r="C75" s="5">
        <f>SUM(C73:C74)</f>
        <v>1431222</v>
      </c>
      <c r="D75" s="5">
        <f t="shared" ref="D75:E75" si="19">SUM(D73:D74)</f>
        <v>0</v>
      </c>
      <c r="E75" s="5">
        <f t="shared" si="19"/>
        <v>0</v>
      </c>
      <c r="F75" s="5">
        <f t="shared" si="18"/>
        <v>1431222</v>
      </c>
      <c r="G75" s="4">
        <f t="shared" ref="G75:G105" si="20">SUM(C75:E75)</f>
        <v>1431222</v>
      </c>
    </row>
    <row r="76" spans="1:7" x14ac:dyDescent="0.25">
      <c r="A76" s="6" t="s">
        <v>32</v>
      </c>
      <c r="B76" s="6" t="s">
        <v>8</v>
      </c>
      <c r="C76" s="5">
        <v>1015843</v>
      </c>
      <c r="D76" s="5">
        <v>784497</v>
      </c>
      <c r="E76" s="5">
        <v>0</v>
      </c>
      <c r="F76" s="5">
        <f t="shared" si="18"/>
        <v>1800340</v>
      </c>
      <c r="G76" s="4">
        <f t="shared" si="20"/>
        <v>1800340</v>
      </c>
    </row>
    <row r="77" spans="1:7" x14ac:dyDescent="0.25">
      <c r="A77" s="6" t="s">
        <v>32</v>
      </c>
      <c r="B77" s="6" t="s">
        <v>9</v>
      </c>
      <c r="C77" s="5">
        <v>500000</v>
      </c>
      <c r="D77" s="5">
        <v>0</v>
      </c>
      <c r="E77" s="5">
        <v>0</v>
      </c>
      <c r="F77" s="5">
        <f t="shared" si="18"/>
        <v>500000</v>
      </c>
      <c r="G77" s="4">
        <f t="shared" si="20"/>
        <v>500000</v>
      </c>
    </row>
    <row r="78" spans="1:7" x14ac:dyDescent="0.25">
      <c r="A78" s="6" t="s">
        <v>32</v>
      </c>
      <c r="B78" s="6" t="s">
        <v>10</v>
      </c>
      <c r="C78" s="5">
        <f>SUM(C76:C77)</f>
        <v>1515843</v>
      </c>
      <c r="D78" s="5">
        <f>SUM(D76:D77)</f>
        <v>784497</v>
      </c>
      <c r="E78" s="5">
        <f>SUM(E76:E77)</f>
        <v>0</v>
      </c>
      <c r="F78" s="5">
        <f t="shared" si="18"/>
        <v>2300340</v>
      </c>
      <c r="G78" s="4">
        <f t="shared" si="20"/>
        <v>2300340</v>
      </c>
    </row>
    <row r="79" spans="1:7" x14ac:dyDescent="0.25">
      <c r="A79" s="6" t="s">
        <v>33</v>
      </c>
      <c r="B79" s="6" t="s">
        <v>8</v>
      </c>
      <c r="C79" s="5">
        <v>1394000</v>
      </c>
      <c r="D79" s="5">
        <v>0</v>
      </c>
      <c r="E79" s="5">
        <v>0</v>
      </c>
      <c r="F79" s="5">
        <f t="shared" si="18"/>
        <v>1394000</v>
      </c>
      <c r="G79" s="4">
        <f t="shared" si="20"/>
        <v>1394000</v>
      </c>
    </row>
    <row r="80" spans="1:7" x14ac:dyDescent="0.25">
      <c r="A80" s="6" t="s">
        <v>33</v>
      </c>
      <c r="B80" s="6" t="s">
        <v>9</v>
      </c>
      <c r="C80" s="5">
        <v>0</v>
      </c>
      <c r="D80" s="5">
        <v>0</v>
      </c>
      <c r="E80" s="5">
        <v>0</v>
      </c>
      <c r="F80" s="5">
        <f t="shared" si="18"/>
        <v>0</v>
      </c>
      <c r="G80" s="4">
        <f t="shared" si="20"/>
        <v>0</v>
      </c>
    </row>
    <row r="81" spans="1:7" x14ac:dyDescent="0.25">
      <c r="A81" s="6" t="s">
        <v>33</v>
      </c>
      <c r="B81" s="6" t="s">
        <v>10</v>
      </c>
      <c r="C81" s="5">
        <f>SUM(C79:C80)</f>
        <v>1394000</v>
      </c>
      <c r="D81" s="5">
        <f t="shared" ref="D81:E81" si="21">SUM(D79:D80)</f>
        <v>0</v>
      </c>
      <c r="E81" s="5">
        <f t="shared" si="21"/>
        <v>0</v>
      </c>
      <c r="F81" s="5">
        <f t="shared" si="18"/>
        <v>1394000</v>
      </c>
      <c r="G81" s="4">
        <f t="shared" si="20"/>
        <v>1394000</v>
      </c>
    </row>
    <row r="82" spans="1:7" x14ac:dyDescent="0.25">
      <c r="A82" s="6" t="s">
        <v>34</v>
      </c>
      <c r="B82" s="6" t="s">
        <v>8</v>
      </c>
      <c r="C82" s="5">
        <v>2757021</v>
      </c>
      <c r="D82" s="5">
        <v>18953018</v>
      </c>
      <c r="E82" s="5">
        <v>1603956</v>
      </c>
      <c r="F82" s="5">
        <f t="shared" si="18"/>
        <v>23313995</v>
      </c>
      <c r="G82" s="4">
        <f t="shared" si="20"/>
        <v>23313995</v>
      </c>
    </row>
    <row r="83" spans="1:7" x14ac:dyDescent="0.25">
      <c r="A83" s="6" t="s">
        <v>34</v>
      </c>
      <c r="B83" s="6" t="s">
        <v>9</v>
      </c>
      <c r="C83" s="5">
        <v>0</v>
      </c>
      <c r="D83" s="5">
        <v>0</v>
      </c>
      <c r="E83" s="5">
        <v>0</v>
      </c>
      <c r="F83" s="5">
        <f t="shared" si="18"/>
        <v>0</v>
      </c>
      <c r="G83" s="4">
        <f t="shared" si="20"/>
        <v>0</v>
      </c>
    </row>
    <row r="84" spans="1:7" x14ac:dyDescent="0.25">
      <c r="A84" s="6" t="s">
        <v>34</v>
      </c>
      <c r="B84" s="6" t="s">
        <v>10</v>
      </c>
      <c r="C84" s="5">
        <f>SUM(C82:C83)</f>
        <v>2757021</v>
      </c>
      <c r="D84" s="5">
        <f t="shared" ref="D84:E84" si="22">SUM(D82:D83)</f>
        <v>18953018</v>
      </c>
      <c r="E84" s="5">
        <f t="shared" si="22"/>
        <v>1603956</v>
      </c>
      <c r="F84" s="5">
        <f t="shared" si="18"/>
        <v>23313995</v>
      </c>
      <c r="G84" s="4">
        <f t="shared" si="20"/>
        <v>23313995</v>
      </c>
    </row>
    <row r="85" spans="1:7" x14ac:dyDescent="0.25">
      <c r="A85" s="6" t="s">
        <v>35</v>
      </c>
      <c r="B85" s="6" t="s">
        <v>8</v>
      </c>
      <c r="C85" s="5">
        <v>691098</v>
      </c>
      <c r="D85" s="5">
        <v>12943966</v>
      </c>
      <c r="E85" s="5">
        <v>992936</v>
      </c>
      <c r="F85" s="5">
        <f t="shared" si="18"/>
        <v>14628000</v>
      </c>
      <c r="G85" s="4">
        <f t="shared" si="20"/>
        <v>14628000</v>
      </c>
    </row>
    <row r="86" spans="1:7" x14ac:dyDescent="0.25">
      <c r="A86" s="6" t="s">
        <v>35</v>
      </c>
      <c r="B86" s="6" t="s">
        <v>9</v>
      </c>
      <c r="C86" s="5">
        <v>0</v>
      </c>
      <c r="D86" s="5">
        <v>950000</v>
      </c>
      <c r="E86" s="5">
        <v>0</v>
      </c>
      <c r="F86" s="5">
        <f t="shared" si="18"/>
        <v>950000</v>
      </c>
      <c r="G86" s="4">
        <f t="shared" si="20"/>
        <v>950000</v>
      </c>
    </row>
    <row r="87" spans="1:7" x14ac:dyDescent="0.25">
      <c r="A87" s="6" t="s">
        <v>35</v>
      </c>
      <c r="B87" s="6" t="s">
        <v>10</v>
      </c>
      <c r="C87" s="5">
        <f>SUM(C85:C86)</f>
        <v>691098</v>
      </c>
      <c r="D87" s="5">
        <f>SUM(D85:D86)</f>
        <v>13893966</v>
      </c>
      <c r="E87" s="5">
        <f>SUM(E85:E86)</f>
        <v>992936</v>
      </c>
      <c r="F87" s="5">
        <f t="shared" si="18"/>
        <v>15578000</v>
      </c>
      <c r="G87" s="4">
        <f t="shared" si="20"/>
        <v>15578000</v>
      </c>
    </row>
    <row r="88" spans="1:7" x14ac:dyDescent="0.25">
      <c r="A88" s="6" t="s">
        <v>36</v>
      </c>
      <c r="B88" s="6" t="s">
        <v>8</v>
      </c>
      <c r="C88" s="5">
        <v>1697655</v>
      </c>
      <c r="D88" s="5">
        <v>1050423</v>
      </c>
      <c r="E88" s="5">
        <v>1121465</v>
      </c>
      <c r="F88" s="5">
        <f t="shared" si="18"/>
        <v>3869543</v>
      </c>
      <c r="G88" s="4">
        <f t="shared" si="20"/>
        <v>3869543</v>
      </c>
    </row>
    <row r="89" spans="1:7" x14ac:dyDescent="0.25">
      <c r="A89" s="6" t="s">
        <v>36</v>
      </c>
      <c r="B89" s="6" t="s">
        <v>9</v>
      </c>
      <c r="C89" s="5">
        <v>0</v>
      </c>
      <c r="D89" s="5">
        <v>0</v>
      </c>
      <c r="E89" s="5">
        <v>0</v>
      </c>
      <c r="F89" s="5">
        <f t="shared" si="18"/>
        <v>0</v>
      </c>
      <c r="G89" s="4">
        <f t="shared" si="20"/>
        <v>0</v>
      </c>
    </row>
    <row r="90" spans="1:7" x14ac:dyDescent="0.25">
      <c r="A90" s="6" t="s">
        <v>36</v>
      </c>
      <c r="B90" s="6" t="s">
        <v>10</v>
      </c>
      <c r="C90" s="5">
        <f>SUM(C88:C89)</f>
        <v>1697655</v>
      </c>
      <c r="D90" s="5">
        <f t="shared" ref="D90:E90" si="23">SUM(D88:D89)</f>
        <v>1050423</v>
      </c>
      <c r="E90" s="5">
        <f t="shared" si="23"/>
        <v>1121465</v>
      </c>
      <c r="F90" s="5">
        <f t="shared" si="18"/>
        <v>3869543</v>
      </c>
      <c r="G90" s="4">
        <f t="shared" si="20"/>
        <v>3869543</v>
      </c>
    </row>
    <row r="91" spans="1:7" x14ac:dyDescent="0.25">
      <c r="A91" s="6" t="s">
        <v>37</v>
      </c>
      <c r="B91" s="6" t="s">
        <v>8</v>
      </c>
      <c r="C91" s="5">
        <v>967154</v>
      </c>
      <c r="D91" s="5">
        <v>2438846</v>
      </c>
      <c r="E91" s="5">
        <v>0</v>
      </c>
      <c r="F91" s="5">
        <f t="shared" si="18"/>
        <v>3406000</v>
      </c>
      <c r="G91" s="4">
        <f t="shared" si="20"/>
        <v>3406000</v>
      </c>
    </row>
    <row r="92" spans="1:7" x14ac:dyDescent="0.25">
      <c r="A92" s="6" t="s">
        <v>37</v>
      </c>
      <c r="B92" s="6" t="s">
        <v>9</v>
      </c>
      <c r="C92" s="5">
        <v>0</v>
      </c>
      <c r="D92" s="5">
        <v>0</v>
      </c>
      <c r="E92" s="5">
        <v>0</v>
      </c>
      <c r="F92" s="5">
        <f t="shared" si="18"/>
        <v>0</v>
      </c>
      <c r="G92" s="4">
        <f t="shared" si="20"/>
        <v>0</v>
      </c>
    </row>
    <row r="93" spans="1:7" x14ac:dyDescent="0.25">
      <c r="A93" s="6" t="s">
        <v>37</v>
      </c>
      <c r="B93" s="6" t="s">
        <v>10</v>
      </c>
      <c r="C93" s="5">
        <f>SUM(C91:C92)</f>
        <v>967154</v>
      </c>
      <c r="D93" s="5">
        <f t="shared" ref="D93:E93" si="24">SUM(D91:D92)</f>
        <v>2438846</v>
      </c>
      <c r="E93" s="5">
        <f t="shared" si="24"/>
        <v>0</v>
      </c>
      <c r="F93" s="5">
        <f t="shared" si="18"/>
        <v>3406000</v>
      </c>
      <c r="G93" s="4">
        <f t="shared" si="20"/>
        <v>3406000</v>
      </c>
    </row>
    <row r="94" spans="1:7" x14ac:dyDescent="0.25">
      <c r="A94" s="6" t="s">
        <v>38</v>
      </c>
      <c r="B94" s="6" t="s">
        <v>8</v>
      </c>
      <c r="C94" s="5">
        <v>1049456</v>
      </c>
      <c r="D94" s="5">
        <v>0</v>
      </c>
      <c r="E94" s="5">
        <v>0</v>
      </c>
      <c r="F94" s="5">
        <f t="shared" si="18"/>
        <v>1049456</v>
      </c>
      <c r="G94" s="4">
        <f t="shared" si="20"/>
        <v>1049456</v>
      </c>
    </row>
    <row r="95" spans="1:7" x14ac:dyDescent="0.25">
      <c r="A95" s="6" t="s">
        <v>38</v>
      </c>
      <c r="B95" s="6" t="s">
        <v>9</v>
      </c>
      <c r="C95" s="5">
        <v>0</v>
      </c>
      <c r="D95" s="5">
        <v>0</v>
      </c>
      <c r="E95" s="5">
        <v>0</v>
      </c>
      <c r="F95" s="5">
        <f t="shared" si="18"/>
        <v>0</v>
      </c>
      <c r="G95" s="4">
        <f t="shared" si="20"/>
        <v>0</v>
      </c>
    </row>
    <row r="96" spans="1:7" x14ac:dyDescent="0.25">
      <c r="A96" s="6" t="s">
        <v>38</v>
      </c>
      <c r="B96" s="6" t="s">
        <v>10</v>
      </c>
      <c r="C96" s="5">
        <f>SUM(C94:C95)</f>
        <v>1049456</v>
      </c>
      <c r="D96" s="5">
        <f t="shared" ref="D96:E96" si="25">SUM(D94:D95)</f>
        <v>0</v>
      </c>
      <c r="E96" s="5">
        <f t="shared" si="25"/>
        <v>0</v>
      </c>
      <c r="F96" s="5">
        <f t="shared" si="18"/>
        <v>1049456</v>
      </c>
      <c r="G96" s="4">
        <f t="shared" si="20"/>
        <v>1049456</v>
      </c>
    </row>
    <row r="97" spans="1:7" x14ac:dyDescent="0.25">
      <c r="A97" s="6" t="s">
        <v>39</v>
      </c>
      <c r="B97" s="6" t="s">
        <v>8</v>
      </c>
      <c r="C97" s="5">
        <v>1244113</v>
      </c>
      <c r="D97" s="5">
        <v>294050</v>
      </c>
      <c r="E97" s="5">
        <v>1082837</v>
      </c>
      <c r="F97" s="5">
        <f t="shared" si="18"/>
        <v>2621000</v>
      </c>
      <c r="G97" s="4">
        <f t="shared" si="20"/>
        <v>2621000</v>
      </c>
    </row>
    <row r="98" spans="1:7" x14ac:dyDescent="0.25">
      <c r="A98" s="6" t="s">
        <v>39</v>
      </c>
      <c r="B98" s="6" t="s">
        <v>9</v>
      </c>
      <c r="C98" s="5">
        <v>0</v>
      </c>
      <c r="D98" s="5">
        <v>0</v>
      </c>
      <c r="E98" s="5">
        <v>0</v>
      </c>
      <c r="F98" s="5">
        <f t="shared" si="18"/>
        <v>0</v>
      </c>
      <c r="G98" s="4">
        <f t="shared" si="20"/>
        <v>0</v>
      </c>
    </row>
    <row r="99" spans="1:7" x14ac:dyDescent="0.25">
      <c r="A99" s="6" t="s">
        <v>39</v>
      </c>
      <c r="B99" s="6" t="s">
        <v>10</v>
      </c>
      <c r="C99" s="5">
        <f>SUM(C97:C98)</f>
        <v>1244113</v>
      </c>
      <c r="D99" s="5">
        <f t="shared" ref="D99:E99" si="26">SUM(D97:D98)</f>
        <v>294050</v>
      </c>
      <c r="E99" s="5">
        <f t="shared" si="26"/>
        <v>1082837</v>
      </c>
      <c r="F99" s="5">
        <f t="shared" si="18"/>
        <v>2621000</v>
      </c>
      <c r="G99" s="4">
        <f t="shared" si="20"/>
        <v>2621000</v>
      </c>
    </row>
    <row r="100" spans="1:7" x14ac:dyDescent="0.25">
      <c r="A100" s="6" t="s">
        <v>40</v>
      </c>
      <c r="B100" s="6" t="s">
        <v>8</v>
      </c>
      <c r="C100" s="5">
        <v>1570168</v>
      </c>
      <c r="D100" s="5">
        <v>432455</v>
      </c>
      <c r="E100" s="5">
        <v>0</v>
      </c>
      <c r="F100" s="5">
        <f t="shared" si="18"/>
        <v>2002623</v>
      </c>
      <c r="G100" s="4">
        <f t="shared" si="20"/>
        <v>2002623</v>
      </c>
    </row>
    <row r="101" spans="1:7" x14ac:dyDescent="0.25">
      <c r="A101" s="6" t="s">
        <v>40</v>
      </c>
      <c r="B101" s="6" t="s">
        <v>9</v>
      </c>
      <c r="C101" s="5">
        <v>0</v>
      </c>
      <c r="D101" s="5">
        <v>0</v>
      </c>
      <c r="E101" s="5">
        <v>0</v>
      </c>
      <c r="F101" s="5">
        <f t="shared" si="18"/>
        <v>0</v>
      </c>
      <c r="G101" s="4">
        <f t="shared" si="20"/>
        <v>0</v>
      </c>
    </row>
    <row r="102" spans="1:7" x14ac:dyDescent="0.25">
      <c r="A102" s="6" t="s">
        <v>40</v>
      </c>
      <c r="B102" s="6" t="s">
        <v>10</v>
      </c>
      <c r="C102" s="5">
        <f>SUM(C100:C101)</f>
        <v>1570168</v>
      </c>
      <c r="D102" s="5">
        <f t="shared" ref="D102:E102" si="27">SUM(D100:D101)</f>
        <v>432455</v>
      </c>
      <c r="E102" s="5">
        <f t="shared" si="27"/>
        <v>0</v>
      </c>
      <c r="F102" s="5">
        <f t="shared" si="18"/>
        <v>2002623</v>
      </c>
      <c r="G102" s="4">
        <f t="shared" si="20"/>
        <v>2002623</v>
      </c>
    </row>
    <row r="103" spans="1:7" x14ac:dyDescent="0.25">
      <c r="A103" s="6" t="s">
        <v>41</v>
      </c>
      <c r="B103" s="6" t="s">
        <v>8</v>
      </c>
      <c r="C103" s="5">
        <v>1713000</v>
      </c>
      <c r="D103" s="5">
        <v>0</v>
      </c>
      <c r="E103" s="5">
        <v>0</v>
      </c>
      <c r="F103" s="5">
        <f t="shared" si="18"/>
        <v>1713000</v>
      </c>
      <c r="G103" s="4">
        <f t="shared" si="20"/>
        <v>1713000</v>
      </c>
    </row>
    <row r="104" spans="1:7" x14ac:dyDescent="0.25">
      <c r="A104" s="6" t="s">
        <v>41</v>
      </c>
      <c r="B104" s="6" t="s">
        <v>9</v>
      </c>
      <c r="C104" s="5">
        <v>870000</v>
      </c>
      <c r="D104" s="5">
        <v>0</v>
      </c>
      <c r="E104" s="5">
        <v>0</v>
      </c>
      <c r="F104" s="5">
        <f t="shared" si="18"/>
        <v>870000</v>
      </c>
      <c r="G104" s="4">
        <f t="shared" si="20"/>
        <v>870000</v>
      </c>
    </row>
    <row r="105" spans="1:7" x14ac:dyDescent="0.25">
      <c r="A105" s="6" t="s">
        <v>41</v>
      </c>
      <c r="B105" s="6" t="s">
        <v>10</v>
      </c>
      <c r="C105" s="5">
        <f>SUM(C103:C104)</f>
        <v>2583000</v>
      </c>
      <c r="D105" s="5">
        <f t="shared" ref="D105:E105" si="28">SUM(D103:D104)</f>
        <v>0</v>
      </c>
      <c r="E105" s="5">
        <f t="shared" si="28"/>
        <v>0</v>
      </c>
      <c r="F105" s="5">
        <f t="shared" si="18"/>
        <v>2583000</v>
      </c>
      <c r="G105" s="4">
        <f t="shared" si="20"/>
        <v>2583000</v>
      </c>
    </row>
    <row r="106" spans="1:7" x14ac:dyDescent="0.25">
      <c r="A106" s="10" t="s">
        <v>42</v>
      </c>
      <c r="B106" s="10" t="s">
        <v>8</v>
      </c>
      <c r="C106" s="13">
        <f>SUM(C10+C13+C16+C19+C22+C25+C28+C31+C34+C37+C40+C43+C46+C49+C52+C55+C58+C61+C64+C67+C70+C73+C76+C79+C82+C85+C88+C91+C94+C97+C100+C103)</f>
        <v>54115152</v>
      </c>
      <c r="D106" s="13">
        <f t="shared" ref="D106:E106" si="29">SUM(D10+D13+D16+D19+D22+D25+D28+D31+D34+D37+D40+D43+D46+D49+D52+D55+D58+D61+D64+D67+D70+D73+D76+D79+D82+D85+D88+D91+D94+D97+D100+D103)</f>
        <v>45912945</v>
      </c>
      <c r="E106" s="13">
        <f t="shared" si="29"/>
        <v>9505678</v>
      </c>
      <c r="F106" s="13">
        <f>SUM(C106:E106)</f>
        <v>109533775</v>
      </c>
      <c r="G106" s="14">
        <f>SUM(C106:E106)</f>
        <v>109533775</v>
      </c>
    </row>
    <row r="107" spans="1:7" x14ac:dyDescent="0.25">
      <c r="A107" s="10" t="s">
        <v>42</v>
      </c>
      <c r="B107" s="10" t="s">
        <v>9</v>
      </c>
      <c r="C107" s="13">
        <f>SUM(C11+C14+C17+C20+C23+C26+C29+C32+C35+C38+C41+C44+C47+C50+C53+C56+C59+C62+C65+C68+C71+C74+C77+C80+C83+C86+C89+C92+C95+C98+C101+C104)</f>
        <v>4803222</v>
      </c>
      <c r="D107" s="13">
        <f t="shared" ref="D107:E107" si="30">SUM(D11+D14+D17+D20+D23+D26+D29+D32+D35+D38+D41+D44+D47+D50+D53+D56+D59+D62+D65+D68+D71+D74+D77+D80+D83+D86+D89+D92+D95+D98+D101+D104)</f>
        <v>1040000</v>
      </c>
      <c r="E107" s="13">
        <f t="shared" si="30"/>
        <v>500000</v>
      </c>
      <c r="F107" s="13">
        <f t="shared" ref="F107:F108" si="31">SUM(C107:E107)</f>
        <v>6343222</v>
      </c>
      <c r="G107" s="14">
        <f t="shared" ref="G107:G108" si="32">SUM(C107:E107)</f>
        <v>6343222</v>
      </c>
    </row>
    <row r="108" spans="1:7" x14ac:dyDescent="0.25">
      <c r="A108" s="10" t="s">
        <v>42</v>
      </c>
      <c r="B108" s="10" t="s">
        <v>6</v>
      </c>
      <c r="C108" s="13">
        <f>SUM(C12+C15+C18+C21+C24+C27+C30+C33+C36+C39+C42+C45+C48+C51+C54+C57+C60+C63+C66+C69+C72+C75+C78+C81+C84+C87+C90+C93+C96+C99+C102+C105)</f>
        <v>58918374</v>
      </c>
      <c r="D108" s="13">
        <f t="shared" ref="D108:E108" si="33">SUM(D12+D15+D18+D21+D24+D27+D30+D33+D36+D39+D42+D45+D48+D51+D54+D57+D60+D63+D66+D69+D72+D75+D78+D81+D84+D87+D90+D93+D96+D99+D102+D105)</f>
        <v>46952945</v>
      </c>
      <c r="E108" s="13">
        <f t="shared" si="33"/>
        <v>10005678</v>
      </c>
      <c r="F108" s="13">
        <f t="shared" si="31"/>
        <v>115876997</v>
      </c>
      <c r="G108" s="14">
        <f t="shared" si="32"/>
        <v>115876997</v>
      </c>
    </row>
  </sheetData>
  <mergeCells count="6">
    <mergeCell ref="B2:H2"/>
    <mergeCell ref="B3:H3"/>
    <mergeCell ref="B4:H4"/>
    <mergeCell ref="B8:H8"/>
    <mergeCell ref="A5:I5"/>
    <mergeCell ref="A6:I6"/>
  </mergeCells>
  <pageMargins left="0.23622047244094491" right="0.23622047244094491" top="0.74803149606299213" bottom="0.74803149606299213" header="0.31496062992125984" footer="0.31496062992125984"/>
  <pageSetup scale="46" fitToHeight="0" orientation="portrait" r:id="rId1"/>
  <headerFooter>
    <oddFooter>&amp;C&amp;"Montserrat,Normal"&amp;P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</dc:creator>
  <cp:lastModifiedBy>123</cp:lastModifiedBy>
  <cp:lastPrinted>2023-05-09T17:26:21Z</cp:lastPrinted>
  <dcterms:created xsi:type="dcterms:W3CDTF">2023-05-03T16:11:54Z</dcterms:created>
  <dcterms:modified xsi:type="dcterms:W3CDTF">2024-08-05T17:06:57Z</dcterms:modified>
</cp:coreProperties>
</file>